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3" i="2" l="1"/>
  <c r="T13" i="2" l="1"/>
  <c r="T26" i="2" l="1"/>
  <c r="T20" i="2" l="1"/>
  <c r="T19" i="2" s="1"/>
  <c r="T18" i="2" s="1"/>
  <c r="U20" i="2"/>
  <c r="U19" i="2" s="1"/>
  <c r="U18" i="2" s="1"/>
  <c r="S20" i="2"/>
  <c r="S19" i="2" s="1"/>
  <c r="S18" i="2" s="1"/>
  <c r="T24" i="2"/>
  <c r="T23" i="2" s="1"/>
  <c r="T22" i="2" s="1"/>
  <c r="U24" i="2"/>
  <c r="U23" i="2" s="1"/>
  <c r="U22" i="2" s="1"/>
  <c r="S24" i="2"/>
  <c r="S23" i="2" s="1"/>
  <c r="S22" i="2" s="1"/>
  <c r="S17" i="2" l="1"/>
  <c r="S26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<sst xmlns="http://schemas.openxmlformats.org/spreadsheetml/2006/main" count="153" uniqueCount="65">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</sst>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21" zoomScale="85" zoomScaleNormal="85" workbookViewId="0">
      <selection activeCell="A3" sqref="A3:U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7" t="s">
        <v>64</v>
      </c>
      <c r="S2" s="27"/>
      <c r="T2" s="27"/>
      <c r="U2" s="27"/>
    </row>
    <row r="3" spans="1:21" ht="55.5" customHeight="1" x14ac:dyDescent="0.3">
      <c r="A3" s="30" t="s">
        <v>62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0"/>
      <c r="K6" s="30"/>
      <c r="L6" s="30"/>
      <c r="M6" s="30"/>
      <c r="N6" s="30"/>
      <c r="O6" s="30"/>
      <c r="P6" s="30"/>
      <c r="Q6" s="30"/>
      <c r="R6" s="30"/>
      <c r="S6" s="30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29" t="s">
        <v>61</v>
      </c>
      <c r="K8" s="31" t="s">
        <v>60</v>
      </c>
      <c r="L8" s="32"/>
      <c r="M8" s="32"/>
      <c r="N8" s="32"/>
      <c r="O8" s="32"/>
      <c r="P8" s="32"/>
      <c r="Q8" s="32"/>
      <c r="R8" s="33"/>
      <c r="S8" s="32" t="s">
        <v>59</v>
      </c>
      <c r="T8" s="32"/>
      <c r="U8" s="32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29"/>
      <c r="K9" s="34" t="s">
        <v>58</v>
      </c>
      <c r="L9" s="28" t="s">
        <v>57</v>
      </c>
      <c r="M9" s="28" t="s">
        <v>56</v>
      </c>
      <c r="N9" s="32" t="s">
        <v>55</v>
      </c>
      <c r="O9" s="32"/>
      <c r="P9" s="32"/>
      <c r="Q9" s="31" t="s">
        <v>54</v>
      </c>
      <c r="R9" s="38"/>
      <c r="S9" s="28" t="s">
        <v>53</v>
      </c>
      <c r="T9" s="28" t="s">
        <v>52</v>
      </c>
      <c r="U9" s="29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29"/>
      <c r="K10" s="34"/>
      <c r="L10" s="28"/>
      <c r="M10" s="28"/>
      <c r="N10" s="35"/>
      <c r="O10" s="29" t="s">
        <v>50</v>
      </c>
      <c r="P10" s="29" t="s">
        <v>49</v>
      </c>
      <c r="Q10" s="29" t="s">
        <v>48</v>
      </c>
      <c r="R10" s="34" t="s">
        <v>47</v>
      </c>
      <c r="S10" s="28"/>
      <c r="T10" s="28"/>
      <c r="U10" s="29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29"/>
      <c r="K11" s="34"/>
      <c r="L11" s="28"/>
      <c r="M11" s="28"/>
      <c r="N11" s="35"/>
      <c r="O11" s="29"/>
      <c r="P11" s="29"/>
      <c r="Q11" s="29"/>
      <c r="R11" s="34"/>
      <c r="S11" s="28"/>
      <c r="T11" s="28"/>
      <c r="U11" s="29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7" t="s">
        <v>39</v>
      </c>
      <c r="C13" s="37"/>
      <c r="D13" s="37"/>
      <c r="E13" s="37"/>
      <c r="F13" s="37"/>
      <c r="G13" s="37"/>
      <c r="H13" s="37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f>S14</f>
        <v>-3090000</v>
      </c>
      <c r="T13" s="22">
        <f>T14</f>
        <v>-1600000</v>
      </c>
      <c r="U13" s="23">
        <v>0</v>
      </c>
    </row>
    <row r="14" spans="1:21" ht="56.25" x14ac:dyDescent="0.3">
      <c r="A14" s="6"/>
      <c r="B14" s="14"/>
      <c r="C14" s="37" t="s">
        <v>37</v>
      </c>
      <c r="D14" s="37"/>
      <c r="E14" s="37"/>
      <c r="F14" s="37"/>
      <c r="G14" s="37"/>
      <c r="H14" s="37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7" t="s">
        <v>35</v>
      </c>
      <c r="G15" s="37"/>
      <c r="H15" s="37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3090000</v>
      </c>
      <c r="T15" s="22">
        <v>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3090000</v>
      </c>
      <c r="T16" s="23">
        <v>1600000</v>
      </c>
      <c r="U16" s="23">
        <v>0</v>
      </c>
    </row>
    <row r="17" spans="1:21" ht="47.25" customHeight="1" x14ac:dyDescent="0.3">
      <c r="A17" s="6"/>
      <c r="B17" s="14"/>
      <c r="C17" s="37" t="s">
        <v>28</v>
      </c>
      <c r="D17" s="37"/>
      <c r="E17" s="37"/>
      <c r="F17" s="37"/>
      <c r="G17" s="37"/>
      <c r="H17" s="37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f>S18+S22</f>
        <v>12991994.019999981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7" t="s">
        <v>26</v>
      </c>
      <c r="F18" s="37"/>
      <c r="G18" s="37"/>
      <c r="H18" s="37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-963104250.71000004</v>
      </c>
      <c r="T18" s="22">
        <f t="shared" ref="T18:U18" si="0">T19</f>
        <v>-608986599.75999999</v>
      </c>
      <c r="U18" s="23">
        <f t="shared" si="0"/>
        <v>-589435396.11000001</v>
      </c>
    </row>
    <row r="19" spans="1:21" ht="37.5" customHeight="1" x14ac:dyDescent="0.3">
      <c r="A19" s="6"/>
      <c r="B19" s="9"/>
      <c r="C19" s="9"/>
      <c r="D19" s="9"/>
      <c r="E19" s="14"/>
      <c r="F19" s="37" t="s">
        <v>24</v>
      </c>
      <c r="G19" s="37"/>
      <c r="H19" s="37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-963104250.71000004</v>
      </c>
      <c r="T19" s="22">
        <f t="shared" ref="T19:U19" si="1">T20</f>
        <v>-608986599.75999999</v>
      </c>
      <c r="U19" s="23">
        <f t="shared" si="1"/>
        <v>-589435396.11000001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-963104250.71000004</v>
      </c>
      <c r="T20" s="22">
        <f t="shared" ref="T20:U20" si="2">T21</f>
        <v>-608986599.75999999</v>
      </c>
      <c r="U20" s="23">
        <f t="shared" si="2"/>
        <v>-589435396.11000001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-963104250.71000004</v>
      </c>
      <c r="T21" s="23">
        <v>-608986599.75999999</v>
      </c>
      <c r="U21" s="23">
        <v>-589435396.11000001</v>
      </c>
    </row>
    <row r="22" spans="1:21" ht="28.5" customHeight="1" x14ac:dyDescent="0.3">
      <c r="A22" s="6"/>
      <c r="B22" s="9"/>
      <c r="C22" s="9"/>
      <c r="D22" s="14"/>
      <c r="E22" s="37" t="s">
        <v>16</v>
      </c>
      <c r="F22" s="37"/>
      <c r="G22" s="37"/>
      <c r="H22" s="37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976096244.73000002</v>
      </c>
      <c r="T22" s="22">
        <f t="shared" ref="T22:U22" si="3">T23</f>
        <v>607386599.75999999</v>
      </c>
      <c r="U22" s="23">
        <f t="shared" si="3"/>
        <v>589435396.11000001</v>
      </c>
    </row>
    <row r="23" spans="1:21" ht="40.5" customHeight="1" x14ac:dyDescent="0.3">
      <c r="A23" s="6"/>
      <c r="B23" s="9"/>
      <c r="C23" s="9"/>
      <c r="D23" s="9"/>
      <c r="E23" s="14"/>
      <c r="F23" s="37" t="s">
        <v>14</v>
      </c>
      <c r="G23" s="37"/>
      <c r="H23" s="37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976096244.73000002</v>
      </c>
      <c r="T23" s="22">
        <f t="shared" ref="T23:U23" si="4">T24</f>
        <v>607386599.75999999</v>
      </c>
      <c r="U23" s="23">
        <f t="shared" si="4"/>
        <v>589435396.11000001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976096244.73000002</v>
      </c>
      <c r="T24" s="22">
        <f t="shared" ref="T24:U24" si="5">T25</f>
        <v>607386599.75999999</v>
      </c>
      <c r="U24" s="23">
        <f t="shared" si="5"/>
        <v>589435396.11000001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976096244.73000002</v>
      </c>
      <c r="T25" s="23">
        <v>607386599.75999999</v>
      </c>
      <c r="U25" s="23">
        <v>589435396.11000001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6" t="s">
        <v>0</v>
      </c>
      <c r="K26" s="36"/>
      <c r="L26" s="36"/>
      <c r="M26" s="36"/>
      <c r="N26" s="36"/>
      <c r="O26" s="36"/>
      <c r="P26" s="36"/>
      <c r="Q26" s="36"/>
      <c r="R26" s="36"/>
      <c r="S26" s="25">
        <f>S13+S17</f>
        <v>9901994.0199999809</v>
      </c>
      <c r="T26" s="25">
        <f>T13+T17</f>
        <v>-1600000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Q9:R9"/>
    <mergeCell ref="R10:R11"/>
    <mergeCell ref="O10:O11"/>
    <mergeCell ref="P10:P11"/>
    <mergeCell ref="Q10:Q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2022-12-02T03:09:40Z</dcterms:modified>
</cp:coreProperties>
</file>